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OŚKA 2023\3-Żywność -unijny ZP.26.3.2023.MR\Na stronę\"/>
    </mc:Choice>
  </mc:AlternateContent>
  <bookViews>
    <workbookView xWindow="0" yWindow="0" windowWidth="28800" windowHeight="12330"/>
  </bookViews>
  <sheets>
    <sheet name="ZADANIE NR 5" sheetId="1" r:id="rId1"/>
    <sheet name="Arkusz1" sheetId="2" r:id="rId2"/>
  </sheets>
  <definedNames>
    <definedName name="_xlnm._FilterDatabase" localSheetId="0" hidden="1">'ZADANIE NR 5'!$A$4:$K$27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I33" i="1"/>
  <c r="I32" i="1" l="1"/>
  <c r="K32" i="1" s="1"/>
  <c r="F33" i="1"/>
  <c r="I30" i="1"/>
  <c r="K30" i="1" s="1"/>
  <c r="I28" i="1"/>
  <c r="K28" i="1"/>
  <c r="I26" i="1"/>
  <c r="K26" i="1" s="1"/>
  <c r="I24" i="1"/>
  <c r="K24" i="1" s="1"/>
  <c r="I22" i="1"/>
  <c r="K22" i="1" s="1"/>
  <c r="I20" i="1"/>
  <c r="K20" i="1" s="1"/>
  <c r="I18" i="1"/>
  <c r="K18" i="1" s="1"/>
  <c r="I16" i="1"/>
  <c r="K16" i="1" s="1"/>
  <c r="I14" i="1"/>
  <c r="K14" i="1"/>
  <c r="I12" i="1"/>
  <c r="K12" i="1" s="1"/>
  <c r="I10" i="1"/>
  <c r="K10" i="1" s="1"/>
  <c r="I8" i="1"/>
  <c r="K8" i="1" s="1"/>
  <c r="I6" i="1"/>
  <c r="K6" i="1" s="1"/>
  <c r="I17" i="1" l="1"/>
  <c r="K17" i="1" s="1"/>
  <c r="I19" i="1"/>
  <c r="K19" i="1" s="1"/>
  <c r="I21" i="1"/>
  <c r="K21" i="1" s="1"/>
  <c r="I23" i="1"/>
  <c r="K23" i="1" s="1"/>
  <c r="I25" i="1"/>
  <c r="K25" i="1" s="1"/>
  <c r="I27" i="1"/>
  <c r="K27" i="1" s="1"/>
  <c r="I29" i="1"/>
  <c r="K29" i="1" s="1"/>
  <c r="I31" i="1"/>
  <c r="K31" i="1" s="1"/>
  <c r="I9" i="1"/>
  <c r="K9" i="1" s="1"/>
  <c r="I11" i="1"/>
  <c r="K11" i="1" s="1"/>
  <c r="I15" i="1"/>
  <c r="K15" i="1" s="1"/>
  <c r="I13" i="1"/>
  <c r="K13" i="1" s="1"/>
  <c r="I7" i="1" l="1"/>
  <c r="K7" i="1" s="1"/>
  <c r="I5" i="1"/>
  <c r="K5" i="1" s="1"/>
</calcChain>
</file>

<file path=xl/sharedStrings.xml><?xml version="1.0" encoding="utf-8"?>
<sst xmlns="http://schemas.openxmlformats.org/spreadsheetml/2006/main" count="142" uniqueCount="59">
  <si>
    <t>NAZWA TOWARU</t>
  </si>
  <si>
    <t>Cena jednostkowa brutto</t>
  </si>
  <si>
    <t>2</t>
  </si>
  <si>
    <t>9</t>
  </si>
  <si>
    <t>I</t>
  </si>
  <si>
    <t>L.P.</t>
  </si>
  <si>
    <t>szt.</t>
  </si>
  <si>
    <t>1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</si>
  <si>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</si>
  <si>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</si>
  <si>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</si>
  <si>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</si>
  <si>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</si>
  <si>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</si>
  <si>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</si>
  <si>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</si>
  <si>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</si>
  <si>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14</t>
  </si>
  <si>
    <t>13</t>
  </si>
  <si>
    <t>j.m.</t>
  </si>
  <si>
    <t>Cena jednostkowa netto</t>
  </si>
  <si>
    <t>Wartość netto</t>
  </si>
  <si>
    <t>Stavka Vat %</t>
  </si>
  <si>
    <t>Wartość brutto</t>
  </si>
  <si>
    <t>1.</t>
  </si>
  <si>
    <t>2.</t>
  </si>
  <si>
    <t>4.</t>
  </si>
  <si>
    <t>5.</t>
  </si>
  <si>
    <t>6.</t>
  </si>
  <si>
    <t>7.</t>
  </si>
  <si>
    <t>8.</t>
  </si>
  <si>
    <t>9.</t>
  </si>
  <si>
    <t>gramatura</t>
  </si>
  <si>
    <t>10.</t>
  </si>
  <si>
    <t>Razem ilość na I półrocze 2024 r.</t>
  </si>
  <si>
    <t>1,5 litra</t>
  </si>
  <si>
    <t>Oddział Żłobka Miejskiego</t>
  </si>
  <si>
    <t>Ligonia</t>
  </si>
  <si>
    <t>Szeptyckiego</t>
  </si>
  <si>
    <t>Ordona</t>
  </si>
  <si>
    <t>Bytomska</t>
  </si>
  <si>
    <t>Tysiąclecia</t>
  </si>
  <si>
    <t>Uniwersytecka</t>
  </si>
  <si>
    <t>Grzegorzka</t>
  </si>
  <si>
    <t>Zadole</t>
  </si>
  <si>
    <t>Wojciecha</t>
  </si>
  <si>
    <t>Marcinkowskiego</t>
  </si>
  <si>
    <t>Ciesielska</t>
  </si>
  <si>
    <t>Krzywoustego</t>
  </si>
  <si>
    <t>Boya-Żeleńskiego</t>
  </si>
  <si>
    <t>3.</t>
  </si>
  <si>
    <t>Razem-</t>
  </si>
  <si>
    <t>x</t>
  </si>
  <si>
    <r>
      <t xml:space="preserve">Woda </t>
    </r>
    <r>
      <rPr>
        <b/>
        <sz val="10"/>
        <rFont val="Times New Roman"/>
        <family val="1"/>
        <charset val="238"/>
      </rPr>
      <t>niegazowana</t>
    </r>
    <r>
      <rPr>
        <sz val="10"/>
        <rFont val="Times New Roman"/>
        <family val="1"/>
        <charset val="238"/>
      </rPr>
      <t xml:space="preserve">- naturalna woda mineralna, nienasycona dwutlenkiem węgla, średniozmineralizowana, niskosodowa,-zawartość min. 198  mg minerałów
</t>
    </r>
  </si>
  <si>
    <r>
      <t>Woda</t>
    </r>
    <r>
      <rPr>
        <b/>
        <sz val="10"/>
        <rFont val="Times New Roman"/>
        <family val="1"/>
        <charset val="238"/>
      </rPr>
      <t xml:space="preserve"> gazowana</t>
    </r>
    <r>
      <rPr>
        <sz val="10"/>
        <rFont val="Times New Roman"/>
        <family val="1"/>
        <charset val="238"/>
      </rPr>
      <t xml:space="preserve"> -napowietrzana i filtrowana, wysokonasycona dwutlenkiem węgla, średniozmineralizowana-zawartość min. 198  mg minerałów</t>
    </r>
  </si>
  <si>
    <t>11.</t>
  </si>
  <si>
    <t>* należy wypełnić wszystkie rubryki 7,8,9,10,11.</t>
  </si>
  <si>
    <t xml:space="preserve"> Załącznik nr 4.9 do SIWZ-formularz asortymentowo-cenowy. Zadanie nr  9- Dostawa wody dla pracowników Żłobka</t>
  </si>
  <si>
    <t>Administracja-Sokolska 26 Katowice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</si>
</sst>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1" fontId="2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2" fillId="4" borderId="0" xfId="0" applyFont="1" applyFill="1" applyAlignment="1">
      <alignment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130" zoomScaleNormal="130" workbookViewId="0">
      <pane ySplit="3" topLeftCell="A30" activePane="bottomLeft" state="frozen"/>
      <selection pane="bottomLeft" activeCell="I33" sqref="I33"/>
    </sheetView>
  </sheetViews>
  <sheetFormatPr defaultRowHeight="15" x14ac:dyDescent="0.25"/>
  <cols>
    <col min="1" max="1" width="6.7109375" style="6" customWidth="1"/>
    <col min="2" max="2" width="27" style="7" customWidth="1"/>
    <col min="3" max="3" width="15.140625" style="7" customWidth="1"/>
    <col min="4" max="4" width="9" style="7"/>
    <col min="5" max="6" width="11" style="7" customWidth="1"/>
    <col min="7" max="7" width="10.85546875" style="1" customWidth="1"/>
    <col min="8" max="8" width="11.5703125" style="1" customWidth="1"/>
    <col min="9" max="9" width="14.140625" style="1" customWidth="1"/>
    <col min="10" max="10" width="6.7109375" style="1" customWidth="1"/>
    <col min="11" max="11" width="12.140625" style="1" customWidth="1"/>
    <col min="12" max="16384" width="9.140625" style="1"/>
  </cols>
  <sheetData>
    <row r="1" spans="1:12" ht="36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ht="47.25" customHeight="1" x14ac:dyDescent="0.25">
      <c r="A2" s="10" t="s">
        <v>4</v>
      </c>
      <c r="B2" s="27" t="s">
        <v>57</v>
      </c>
      <c r="C2" s="27"/>
      <c r="D2" s="27"/>
      <c r="E2" s="27"/>
      <c r="F2" s="27"/>
      <c r="G2" s="28"/>
      <c r="H2" s="28"/>
      <c r="I2" s="28"/>
      <c r="J2" s="28"/>
      <c r="K2" s="28"/>
    </row>
    <row r="3" spans="1:12" ht="38.25" x14ac:dyDescent="0.25">
      <c r="A3" s="2" t="s">
        <v>5</v>
      </c>
      <c r="B3" s="2" t="s">
        <v>0</v>
      </c>
      <c r="C3" s="15" t="s">
        <v>36</v>
      </c>
      <c r="D3" s="3" t="s">
        <v>19</v>
      </c>
      <c r="E3" s="3" t="s">
        <v>32</v>
      </c>
      <c r="F3" s="2" t="s">
        <v>34</v>
      </c>
      <c r="G3" s="2" t="s">
        <v>20</v>
      </c>
      <c r="H3" s="2" t="s">
        <v>1</v>
      </c>
      <c r="I3" s="2" t="s">
        <v>21</v>
      </c>
      <c r="J3" s="2" t="s">
        <v>22</v>
      </c>
      <c r="K3" s="2" t="s">
        <v>23</v>
      </c>
    </row>
    <row r="4" spans="1:12" x14ac:dyDescent="0.25">
      <c r="A4" s="10" t="s">
        <v>24</v>
      </c>
      <c r="B4" s="10" t="s">
        <v>25</v>
      </c>
      <c r="C4" s="10" t="s">
        <v>50</v>
      </c>
      <c r="D4" s="10" t="s">
        <v>26</v>
      </c>
      <c r="E4" s="10" t="s">
        <v>27</v>
      </c>
      <c r="F4" s="10" t="s">
        <v>28</v>
      </c>
      <c r="G4" s="10" t="s">
        <v>29</v>
      </c>
      <c r="H4" s="10" t="s">
        <v>30</v>
      </c>
      <c r="I4" s="10" t="s">
        <v>31</v>
      </c>
      <c r="J4" s="10" t="s">
        <v>33</v>
      </c>
      <c r="K4" s="10" t="s">
        <v>55</v>
      </c>
    </row>
    <row r="5" spans="1:12" ht="90" customHeight="1" x14ac:dyDescent="0.25">
      <c r="A5" s="22" t="s">
        <v>7</v>
      </c>
      <c r="B5" s="4" t="s">
        <v>53</v>
      </c>
      <c r="C5" s="24" t="s">
        <v>37</v>
      </c>
      <c r="D5" s="5" t="s">
        <v>6</v>
      </c>
      <c r="E5" s="5" t="s">
        <v>35</v>
      </c>
      <c r="F5" s="18">
        <v>125</v>
      </c>
      <c r="G5" s="11">
        <v>0</v>
      </c>
      <c r="H5" s="11">
        <v>0</v>
      </c>
      <c r="I5" s="11">
        <f t="shared" ref="I5:I33" si="0">F5*G5</f>
        <v>0</v>
      </c>
      <c r="J5" s="12"/>
      <c r="K5" s="11">
        <f>ROUND(I5*J5+I5,2)</f>
        <v>0</v>
      </c>
      <c r="L5" s="20"/>
    </row>
    <row r="6" spans="1:12" ht="90" customHeight="1" x14ac:dyDescent="0.25">
      <c r="A6" s="23"/>
      <c r="B6" s="4" t="s">
        <v>54</v>
      </c>
      <c r="C6" s="23"/>
      <c r="D6" s="5" t="s">
        <v>6</v>
      </c>
      <c r="E6" s="5" t="s">
        <v>35</v>
      </c>
      <c r="F6" s="18">
        <v>125</v>
      </c>
      <c r="G6" s="11">
        <v>0</v>
      </c>
      <c r="H6" s="11">
        <v>0</v>
      </c>
      <c r="I6" s="11">
        <f t="shared" si="0"/>
        <v>0</v>
      </c>
      <c r="J6" s="12"/>
      <c r="K6" s="11">
        <f>ROUND(I6*J6+I6,2)</f>
        <v>0</v>
      </c>
      <c r="L6" s="20"/>
    </row>
    <row r="7" spans="1:12" ht="90" customHeight="1" x14ac:dyDescent="0.25">
      <c r="A7" s="22" t="s">
        <v>2</v>
      </c>
      <c r="B7" s="4" t="s">
        <v>53</v>
      </c>
      <c r="C7" s="24" t="s">
        <v>38</v>
      </c>
      <c r="D7" s="5" t="s">
        <v>6</v>
      </c>
      <c r="E7" s="5" t="s">
        <v>35</v>
      </c>
      <c r="F7" s="18">
        <v>80</v>
      </c>
      <c r="G7" s="11">
        <v>0</v>
      </c>
      <c r="H7" s="11">
        <v>0</v>
      </c>
      <c r="I7" s="11">
        <f t="shared" si="0"/>
        <v>0</v>
      </c>
      <c r="J7" s="12"/>
      <c r="K7" s="11">
        <f t="shared" ref="K7" si="1">ROUND(I7*J7+I7,2)</f>
        <v>0</v>
      </c>
    </row>
    <row r="8" spans="1:12" ht="90" customHeight="1" x14ac:dyDescent="0.25">
      <c r="A8" s="23"/>
      <c r="B8" s="4" t="s">
        <v>54</v>
      </c>
      <c r="C8" s="23"/>
      <c r="D8" s="5" t="s">
        <v>6</v>
      </c>
      <c r="E8" s="5" t="s">
        <v>35</v>
      </c>
      <c r="F8" s="18">
        <v>80</v>
      </c>
      <c r="G8" s="11">
        <v>0</v>
      </c>
      <c r="H8" s="11">
        <v>0</v>
      </c>
      <c r="I8" s="11">
        <f t="shared" si="0"/>
        <v>0</v>
      </c>
      <c r="J8" s="12"/>
      <c r="K8" s="11">
        <f t="shared" ref="K8" si="2">ROUND(I8*J8+I8,2)</f>
        <v>0</v>
      </c>
    </row>
    <row r="9" spans="1:12" ht="90" customHeight="1" x14ac:dyDescent="0.25">
      <c r="A9" s="22" t="s">
        <v>8</v>
      </c>
      <c r="B9" s="4" t="s">
        <v>53</v>
      </c>
      <c r="C9" s="24" t="s">
        <v>39</v>
      </c>
      <c r="D9" s="5" t="s">
        <v>6</v>
      </c>
      <c r="E9" s="5" t="s">
        <v>35</v>
      </c>
      <c r="F9" s="18">
        <v>145</v>
      </c>
      <c r="G9" s="11">
        <v>0</v>
      </c>
      <c r="H9" s="11">
        <v>0</v>
      </c>
      <c r="I9" s="11">
        <f t="shared" si="0"/>
        <v>0</v>
      </c>
      <c r="J9" s="12"/>
      <c r="K9" s="11">
        <f t="shared" ref="K9:K11" si="3">ROUND(I9*J9+I9,2)</f>
        <v>0</v>
      </c>
    </row>
    <row r="10" spans="1:12" ht="90" customHeight="1" x14ac:dyDescent="0.25">
      <c r="A10" s="23"/>
      <c r="B10" s="4" t="s">
        <v>54</v>
      </c>
      <c r="C10" s="23"/>
      <c r="D10" s="5" t="s">
        <v>6</v>
      </c>
      <c r="E10" s="5" t="s">
        <v>35</v>
      </c>
      <c r="F10" s="18">
        <v>145</v>
      </c>
      <c r="G10" s="11">
        <v>0</v>
      </c>
      <c r="H10" s="11">
        <v>0</v>
      </c>
      <c r="I10" s="11">
        <f t="shared" si="0"/>
        <v>0</v>
      </c>
      <c r="J10" s="12"/>
      <c r="K10" s="11">
        <f t="shared" ref="K10" si="4">ROUND(I10*J10+I10,2)</f>
        <v>0</v>
      </c>
    </row>
    <row r="11" spans="1:12" ht="90" customHeight="1" x14ac:dyDescent="0.25">
      <c r="A11" s="22" t="s">
        <v>9</v>
      </c>
      <c r="B11" s="4" t="s">
        <v>53</v>
      </c>
      <c r="C11" s="24" t="s">
        <v>40</v>
      </c>
      <c r="D11" s="5" t="s">
        <v>6</v>
      </c>
      <c r="E11" s="5" t="s">
        <v>35</v>
      </c>
      <c r="F11" s="19">
        <v>80</v>
      </c>
      <c r="G11" s="11">
        <v>0</v>
      </c>
      <c r="H11" s="11">
        <v>0</v>
      </c>
      <c r="I11" s="11">
        <f t="shared" si="0"/>
        <v>0</v>
      </c>
      <c r="J11" s="12"/>
      <c r="K11" s="11">
        <f t="shared" si="3"/>
        <v>0</v>
      </c>
    </row>
    <row r="12" spans="1:12" ht="90" customHeight="1" x14ac:dyDescent="0.25">
      <c r="A12" s="23"/>
      <c r="B12" s="4" t="s">
        <v>54</v>
      </c>
      <c r="C12" s="23"/>
      <c r="D12" s="5" t="s">
        <v>6</v>
      </c>
      <c r="E12" s="5" t="s">
        <v>35</v>
      </c>
      <c r="F12" s="19">
        <v>80</v>
      </c>
      <c r="G12" s="11">
        <v>0</v>
      </c>
      <c r="H12" s="11">
        <v>0</v>
      </c>
      <c r="I12" s="11">
        <f t="shared" si="0"/>
        <v>0</v>
      </c>
      <c r="J12" s="12"/>
      <c r="K12" s="11">
        <f t="shared" ref="K12" si="5">ROUND(I12*J12+I12,2)</f>
        <v>0</v>
      </c>
    </row>
    <row r="13" spans="1:12" ht="90" customHeight="1" x14ac:dyDescent="0.25">
      <c r="A13" s="22" t="s">
        <v>10</v>
      </c>
      <c r="B13" s="4" t="s">
        <v>53</v>
      </c>
      <c r="C13" s="24" t="s">
        <v>41</v>
      </c>
      <c r="D13" s="5" t="s">
        <v>6</v>
      </c>
      <c r="E13" s="5" t="s">
        <v>35</v>
      </c>
      <c r="F13" s="18">
        <v>80</v>
      </c>
      <c r="G13" s="11">
        <v>0</v>
      </c>
      <c r="H13" s="11">
        <v>0</v>
      </c>
      <c r="I13" s="11">
        <f t="shared" si="0"/>
        <v>0</v>
      </c>
      <c r="J13" s="12"/>
      <c r="K13" s="11">
        <f>ROUND(I13*J13+I13,2)</f>
        <v>0</v>
      </c>
    </row>
    <row r="14" spans="1:12" ht="90" customHeight="1" x14ac:dyDescent="0.25">
      <c r="A14" s="23"/>
      <c r="B14" s="4" t="s">
        <v>54</v>
      </c>
      <c r="C14" s="23"/>
      <c r="D14" s="5" t="s">
        <v>6</v>
      </c>
      <c r="E14" s="5" t="s">
        <v>35</v>
      </c>
      <c r="F14" s="18">
        <v>80</v>
      </c>
      <c r="G14" s="11">
        <v>0</v>
      </c>
      <c r="H14" s="11">
        <v>0</v>
      </c>
      <c r="I14" s="11">
        <f t="shared" si="0"/>
        <v>0</v>
      </c>
      <c r="J14" s="12"/>
      <c r="K14" s="11">
        <f>ROUND(I14*J14+I14,2)</f>
        <v>0</v>
      </c>
    </row>
    <row r="15" spans="1:12" ht="90" customHeight="1" x14ac:dyDescent="0.25">
      <c r="A15" s="22" t="s">
        <v>11</v>
      </c>
      <c r="B15" s="4" t="s">
        <v>53</v>
      </c>
      <c r="C15" s="24" t="s">
        <v>42</v>
      </c>
      <c r="D15" s="5" t="s">
        <v>6</v>
      </c>
      <c r="E15" s="5" t="s">
        <v>35</v>
      </c>
      <c r="F15" s="18">
        <v>200</v>
      </c>
      <c r="G15" s="11">
        <v>0</v>
      </c>
      <c r="H15" s="11">
        <v>0</v>
      </c>
      <c r="I15" s="11">
        <f t="shared" si="0"/>
        <v>0</v>
      </c>
      <c r="J15" s="12"/>
      <c r="K15" s="11">
        <f t="shared" ref="K15" si="6">ROUND(I15*J15+I15,2)</f>
        <v>0</v>
      </c>
    </row>
    <row r="16" spans="1:12" ht="90" customHeight="1" x14ac:dyDescent="0.25">
      <c r="A16" s="23"/>
      <c r="B16" s="4" t="s">
        <v>54</v>
      </c>
      <c r="C16" s="23"/>
      <c r="D16" s="5" t="s">
        <v>6</v>
      </c>
      <c r="E16" s="5" t="s">
        <v>35</v>
      </c>
      <c r="F16" s="18">
        <v>200</v>
      </c>
      <c r="G16" s="11">
        <v>0</v>
      </c>
      <c r="H16" s="11">
        <v>0</v>
      </c>
      <c r="I16" s="11">
        <f t="shared" si="0"/>
        <v>0</v>
      </c>
      <c r="J16" s="12"/>
      <c r="K16" s="11">
        <f t="shared" ref="K16" si="7">ROUND(I16*J16+I16,2)</f>
        <v>0</v>
      </c>
    </row>
    <row r="17" spans="1:11" ht="90" customHeight="1" x14ac:dyDescent="0.25">
      <c r="A17" s="22" t="s">
        <v>12</v>
      </c>
      <c r="B17" s="4" t="s">
        <v>53</v>
      </c>
      <c r="C17" s="24" t="s">
        <v>43</v>
      </c>
      <c r="D17" s="5" t="s">
        <v>6</v>
      </c>
      <c r="E17" s="5" t="s">
        <v>35</v>
      </c>
      <c r="F17" s="18">
        <v>65</v>
      </c>
      <c r="G17" s="11">
        <v>0</v>
      </c>
      <c r="H17" s="11">
        <v>0</v>
      </c>
      <c r="I17" s="11">
        <f t="shared" si="0"/>
        <v>0</v>
      </c>
      <c r="J17" s="12"/>
      <c r="K17" s="11">
        <f t="shared" ref="K17:K31" si="8">ROUND(I17*J17+I17,2)</f>
        <v>0</v>
      </c>
    </row>
    <row r="18" spans="1:11" ht="90" customHeight="1" x14ac:dyDescent="0.25">
      <c r="A18" s="23"/>
      <c r="B18" s="4" t="s">
        <v>54</v>
      </c>
      <c r="C18" s="23"/>
      <c r="D18" s="5" t="s">
        <v>6</v>
      </c>
      <c r="E18" s="5" t="s">
        <v>35</v>
      </c>
      <c r="F18" s="18">
        <v>65</v>
      </c>
      <c r="G18" s="11">
        <v>0</v>
      </c>
      <c r="H18" s="11">
        <v>0</v>
      </c>
      <c r="I18" s="11">
        <f t="shared" si="0"/>
        <v>0</v>
      </c>
      <c r="J18" s="12"/>
      <c r="K18" s="11">
        <f t="shared" ref="K18" si="9">ROUND(I18*J18+I18,2)</f>
        <v>0</v>
      </c>
    </row>
    <row r="19" spans="1:11" ht="90" customHeight="1" x14ac:dyDescent="0.25">
      <c r="A19" s="22" t="s">
        <v>13</v>
      </c>
      <c r="B19" s="4" t="s">
        <v>53</v>
      </c>
      <c r="C19" s="24" t="s">
        <v>44</v>
      </c>
      <c r="D19" s="5" t="s">
        <v>6</v>
      </c>
      <c r="E19" s="5" t="s">
        <v>35</v>
      </c>
      <c r="F19" s="18">
        <v>145</v>
      </c>
      <c r="G19" s="11">
        <v>0</v>
      </c>
      <c r="H19" s="11">
        <v>0</v>
      </c>
      <c r="I19" s="11">
        <f t="shared" si="0"/>
        <v>0</v>
      </c>
      <c r="J19" s="12"/>
      <c r="K19" s="11">
        <f t="shared" si="8"/>
        <v>0</v>
      </c>
    </row>
    <row r="20" spans="1:11" ht="90" customHeight="1" x14ac:dyDescent="0.25">
      <c r="A20" s="23"/>
      <c r="B20" s="4" t="s">
        <v>54</v>
      </c>
      <c r="C20" s="23"/>
      <c r="D20" s="5" t="s">
        <v>6</v>
      </c>
      <c r="E20" s="5" t="s">
        <v>35</v>
      </c>
      <c r="F20" s="18">
        <v>145</v>
      </c>
      <c r="G20" s="11">
        <v>0</v>
      </c>
      <c r="H20" s="11">
        <v>0</v>
      </c>
      <c r="I20" s="11">
        <f t="shared" si="0"/>
        <v>0</v>
      </c>
      <c r="J20" s="12"/>
      <c r="K20" s="11">
        <f t="shared" ref="K20" si="10">ROUND(I20*J20+I20,2)</f>
        <v>0</v>
      </c>
    </row>
    <row r="21" spans="1:11" ht="90" customHeight="1" x14ac:dyDescent="0.25">
      <c r="A21" s="22" t="s">
        <v>3</v>
      </c>
      <c r="B21" s="4" t="s">
        <v>53</v>
      </c>
      <c r="C21" s="24" t="s">
        <v>45</v>
      </c>
      <c r="D21" s="5" t="s">
        <v>6</v>
      </c>
      <c r="E21" s="5" t="s">
        <v>35</v>
      </c>
      <c r="F21" s="18">
        <v>50</v>
      </c>
      <c r="G21" s="11">
        <v>0</v>
      </c>
      <c r="H21" s="11">
        <v>0</v>
      </c>
      <c r="I21" s="11">
        <f t="shared" si="0"/>
        <v>0</v>
      </c>
      <c r="J21" s="12"/>
      <c r="K21" s="11">
        <f t="shared" si="8"/>
        <v>0</v>
      </c>
    </row>
    <row r="22" spans="1:11" ht="90" customHeight="1" x14ac:dyDescent="0.25">
      <c r="A22" s="23"/>
      <c r="B22" s="4" t="s">
        <v>54</v>
      </c>
      <c r="C22" s="23"/>
      <c r="D22" s="5" t="s">
        <v>6</v>
      </c>
      <c r="E22" s="5" t="s">
        <v>35</v>
      </c>
      <c r="F22" s="18">
        <v>50</v>
      </c>
      <c r="G22" s="11">
        <v>0</v>
      </c>
      <c r="H22" s="11">
        <v>0</v>
      </c>
      <c r="I22" s="11">
        <f t="shared" si="0"/>
        <v>0</v>
      </c>
      <c r="J22" s="12"/>
      <c r="K22" s="11">
        <f t="shared" ref="K22" si="11">ROUND(I22*J22+I22,2)</f>
        <v>0</v>
      </c>
    </row>
    <row r="23" spans="1:11" ht="90" customHeight="1" x14ac:dyDescent="0.25">
      <c r="A23" s="22" t="s">
        <v>14</v>
      </c>
      <c r="B23" s="4" t="s">
        <v>53</v>
      </c>
      <c r="C23" s="24" t="s">
        <v>46</v>
      </c>
      <c r="D23" s="5" t="s">
        <v>6</v>
      </c>
      <c r="E23" s="5" t="s">
        <v>35</v>
      </c>
      <c r="F23" s="18">
        <v>90</v>
      </c>
      <c r="G23" s="11">
        <v>0</v>
      </c>
      <c r="H23" s="11">
        <v>0</v>
      </c>
      <c r="I23" s="11">
        <f t="shared" si="0"/>
        <v>0</v>
      </c>
      <c r="J23" s="12"/>
      <c r="K23" s="11">
        <f t="shared" si="8"/>
        <v>0</v>
      </c>
    </row>
    <row r="24" spans="1:11" ht="90" customHeight="1" x14ac:dyDescent="0.25">
      <c r="A24" s="23"/>
      <c r="B24" s="4" t="s">
        <v>54</v>
      </c>
      <c r="C24" s="23"/>
      <c r="D24" s="5" t="s">
        <v>6</v>
      </c>
      <c r="E24" s="5" t="s">
        <v>35</v>
      </c>
      <c r="F24" s="18">
        <v>90</v>
      </c>
      <c r="G24" s="11">
        <v>0</v>
      </c>
      <c r="H24" s="11">
        <v>0</v>
      </c>
      <c r="I24" s="11">
        <f t="shared" si="0"/>
        <v>0</v>
      </c>
      <c r="J24" s="12"/>
      <c r="K24" s="11">
        <f t="shared" ref="K24" si="12">ROUND(I24*J24+I24,2)</f>
        <v>0</v>
      </c>
    </row>
    <row r="25" spans="1:11" ht="90" customHeight="1" x14ac:dyDescent="0.25">
      <c r="A25" s="22" t="s">
        <v>15</v>
      </c>
      <c r="B25" s="4" t="s">
        <v>53</v>
      </c>
      <c r="C25" s="24" t="s">
        <v>47</v>
      </c>
      <c r="D25" s="5" t="s">
        <v>6</v>
      </c>
      <c r="E25" s="5" t="s">
        <v>35</v>
      </c>
      <c r="F25" s="19">
        <v>75</v>
      </c>
      <c r="G25" s="11">
        <v>0</v>
      </c>
      <c r="H25" s="11">
        <v>0</v>
      </c>
      <c r="I25" s="11">
        <f t="shared" si="0"/>
        <v>0</v>
      </c>
      <c r="J25" s="12"/>
      <c r="K25" s="11">
        <f t="shared" si="8"/>
        <v>0</v>
      </c>
    </row>
    <row r="26" spans="1:11" ht="90" customHeight="1" x14ac:dyDescent="0.25">
      <c r="A26" s="23"/>
      <c r="B26" s="4" t="s">
        <v>54</v>
      </c>
      <c r="C26" s="23"/>
      <c r="D26" s="5" t="s">
        <v>6</v>
      </c>
      <c r="E26" s="5" t="s">
        <v>35</v>
      </c>
      <c r="F26" s="19">
        <v>75</v>
      </c>
      <c r="G26" s="11">
        <v>0</v>
      </c>
      <c r="H26" s="11">
        <v>0</v>
      </c>
      <c r="I26" s="11">
        <f t="shared" si="0"/>
        <v>0</v>
      </c>
      <c r="J26" s="12"/>
      <c r="K26" s="11">
        <f t="shared" ref="K26" si="13">ROUND(I26*J26+I26,2)</f>
        <v>0</v>
      </c>
    </row>
    <row r="27" spans="1:11" ht="90" customHeight="1" x14ac:dyDescent="0.25">
      <c r="A27" s="22" t="s">
        <v>16</v>
      </c>
      <c r="B27" s="4" t="s">
        <v>53</v>
      </c>
      <c r="C27" s="24" t="s">
        <v>48</v>
      </c>
      <c r="D27" s="5" t="s">
        <v>6</v>
      </c>
      <c r="E27" s="5" t="s">
        <v>35</v>
      </c>
      <c r="F27" s="18">
        <v>80</v>
      </c>
      <c r="G27" s="11">
        <v>0</v>
      </c>
      <c r="H27" s="11">
        <v>0</v>
      </c>
      <c r="I27" s="11">
        <f t="shared" si="0"/>
        <v>0</v>
      </c>
      <c r="J27" s="12"/>
      <c r="K27" s="11">
        <f t="shared" si="8"/>
        <v>0</v>
      </c>
    </row>
    <row r="28" spans="1:11" ht="90" customHeight="1" x14ac:dyDescent="0.25">
      <c r="A28" s="23"/>
      <c r="B28" s="4" t="s">
        <v>54</v>
      </c>
      <c r="C28" s="23"/>
      <c r="D28" s="5" t="s">
        <v>6</v>
      </c>
      <c r="E28" s="5" t="s">
        <v>35</v>
      </c>
      <c r="F28" s="18">
        <v>80</v>
      </c>
      <c r="G28" s="11">
        <v>0</v>
      </c>
      <c r="H28" s="11">
        <v>0</v>
      </c>
      <c r="I28" s="11">
        <f t="shared" si="0"/>
        <v>0</v>
      </c>
      <c r="J28" s="12"/>
      <c r="K28" s="11">
        <f t="shared" ref="K28" si="14">ROUND(I28*J28+I28,2)</f>
        <v>0</v>
      </c>
    </row>
    <row r="29" spans="1:11" ht="90" customHeight="1" x14ac:dyDescent="0.25">
      <c r="A29" s="22" t="s">
        <v>18</v>
      </c>
      <c r="B29" s="4" t="s">
        <v>53</v>
      </c>
      <c r="C29" s="24" t="s">
        <v>49</v>
      </c>
      <c r="D29" s="5" t="s">
        <v>6</v>
      </c>
      <c r="E29" s="5" t="s">
        <v>35</v>
      </c>
      <c r="F29" s="18">
        <v>105</v>
      </c>
      <c r="G29" s="11">
        <v>0</v>
      </c>
      <c r="H29" s="11">
        <v>0</v>
      </c>
      <c r="I29" s="11">
        <f t="shared" si="0"/>
        <v>0</v>
      </c>
      <c r="J29" s="12"/>
      <c r="K29" s="11">
        <f t="shared" si="8"/>
        <v>0</v>
      </c>
    </row>
    <row r="30" spans="1:11" ht="90" customHeight="1" x14ac:dyDescent="0.25">
      <c r="A30" s="23"/>
      <c r="B30" s="4" t="s">
        <v>54</v>
      </c>
      <c r="C30" s="23"/>
      <c r="D30" s="5" t="s">
        <v>6</v>
      </c>
      <c r="E30" s="5" t="s">
        <v>35</v>
      </c>
      <c r="F30" s="18">
        <v>105</v>
      </c>
      <c r="G30" s="11">
        <v>0</v>
      </c>
      <c r="H30" s="11">
        <v>0</v>
      </c>
      <c r="I30" s="11">
        <f t="shared" si="0"/>
        <v>0</v>
      </c>
      <c r="J30" s="12"/>
      <c r="K30" s="11">
        <f t="shared" ref="K30" si="15">ROUND(I30*J30+I30,2)</f>
        <v>0</v>
      </c>
    </row>
    <row r="31" spans="1:11" ht="90" customHeight="1" x14ac:dyDescent="0.25">
      <c r="A31" s="22" t="s">
        <v>17</v>
      </c>
      <c r="B31" s="4" t="s">
        <v>53</v>
      </c>
      <c r="C31" s="25" t="s">
        <v>58</v>
      </c>
      <c r="D31" s="5" t="s">
        <v>6</v>
      </c>
      <c r="E31" s="5" t="s">
        <v>35</v>
      </c>
      <c r="F31" s="18">
        <v>140</v>
      </c>
      <c r="G31" s="11">
        <v>0</v>
      </c>
      <c r="H31" s="11">
        <v>0</v>
      </c>
      <c r="I31" s="11">
        <f t="shared" si="0"/>
        <v>0</v>
      </c>
      <c r="J31" s="12"/>
      <c r="K31" s="11">
        <f t="shared" si="8"/>
        <v>0</v>
      </c>
    </row>
    <row r="32" spans="1:11" ht="90" customHeight="1" x14ac:dyDescent="0.25">
      <c r="A32" s="23"/>
      <c r="B32" s="4" t="s">
        <v>54</v>
      </c>
      <c r="C32" s="26"/>
      <c r="D32" s="5" t="s">
        <v>6</v>
      </c>
      <c r="E32" s="5" t="s">
        <v>35</v>
      </c>
      <c r="F32" s="18">
        <v>60</v>
      </c>
      <c r="G32" s="11">
        <v>0</v>
      </c>
      <c r="H32" s="11">
        <v>0</v>
      </c>
      <c r="I32" s="11">
        <f t="shared" si="0"/>
        <v>0</v>
      </c>
      <c r="J32" s="12"/>
      <c r="K32" s="11">
        <f t="shared" ref="K32" si="16">ROUND(I32*J32+I32,2)</f>
        <v>0</v>
      </c>
    </row>
    <row r="33" spans="1:11" ht="23.25" customHeight="1" x14ac:dyDescent="0.25">
      <c r="A33" s="5"/>
      <c r="B33" s="4" t="s">
        <v>51</v>
      </c>
      <c r="C33" s="16" t="s">
        <v>52</v>
      </c>
      <c r="D33" s="5" t="s">
        <v>52</v>
      </c>
      <c r="E33" s="5" t="s">
        <v>52</v>
      </c>
      <c r="F33" s="18">
        <f>SUM(F5:F32)</f>
        <v>2840</v>
      </c>
      <c r="G33" s="11"/>
      <c r="H33" s="11"/>
      <c r="I33" s="11">
        <f>SUM(I5:I32)</f>
        <v>0</v>
      </c>
      <c r="J33" s="12" t="s">
        <v>52</v>
      </c>
      <c r="K33" s="11">
        <f>SUM(K5:K32)</f>
        <v>0</v>
      </c>
    </row>
    <row r="34" spans="1:11" x14ac:dyDescent="0.25">
      <c r="A34" s="13"/>
      <c r="B34" s="9"/>
      <c r="C34" s="9"/>
      <c r="D34" s="9"/>
      <c r="E34" s="9"/>
      <c r="F34" s="14"/>
      <c r="G34" s="9"/>
      <c r="H34" s="9"/>
      <c r="I34" s="9"/>
      <c r="J34" s="9"/>
      <c r="K34" s="9"/>
    </row>
    <row r="35" spans="1:11" ht="15.75" customHeight="1" x14ac:dyDescent="0.25"/>
    <row r="36" spans="1:11" ht="66" customHeight="1" x14ac:dyDescent="0.25">
      <c r="B36" s="21" t="s">
        <v>56</v>
      </c>
      <c r="C36" s="8"/>
    </row>
    <row r="37" spans="1:11" ht="68.25" customHeight="1" x14ac:dyDescent="0.25">
      <c r="B37" s="17"/>
    </row>
    <row r="38" spans="1:11" ht="37.5" customHeight="1" x14ac:dyDescent="0.25"/>
    <row r="44" spans="1:11" ht="18.75" customHeight="1" x14ac:dyDescent="0.25"/>
  </sheetData>
  <mergeCells count="29">
    <mergeCell ref="B2:K2"/>
    <mergeCell ref="A5:A6"/>
    <mergeCell ref="C5:C6"/>
    <mergeCell ref="A7:A8"/>
    <mergeCell ref="C7:C8"/>
    <mergeCell ref="A9:A10"/>
    <mergeCell ref="C9:C10"/>
    <mergeCell ref="A11:A12"/>
    <mergeCell ref="C11:C12"/>
    <mergeCell ref="A13:A14"/>
    <mergeCell ref="C13:C14"/>
    <mergeCell ref="A15:A16"/>
    <mergeCell ref="C15:C16"/>
    <mergeCell ref="A17:A18"/>
    <mergeCell ref="C17:C18"/>
    <mergeCell ref="A19:A20"/>
    <mergeCell ref="C19:C20"/>
    <mergeCell ref="A21:A22"/>
    <mergeCell ref="C21:C22"/>
    <mergeCell ref="A23:A24"/>
    <mergeCell ref="C23:C24"/>
    <mergeCell ref="A25:A26"/>
    <mergeCell ref="C25:C26"/>
    <mergeCell ref="A27:A28"/>
    <mergeCell ref="C27:C28"/>
    <mergeCell ref="A29:A30"/>
    <mergeCell ref="C29:C30"/>
    <mergeCell ref="A31:A32"/>
    <mergeCell ref="C31:C32"/>
  </mergeCells>
  <pageMargins left="0.25" right="0.25" top="0.75" bottom="0.75" header="0.3" footer="0.3"/>
  <pageSetup paperSize="9" scale="9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5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Biuro</cp:lastModifiedBy>
  <cp:lastPrinted>2023-09-15T10:37:10Z</cp:lastPrinted>
  <dcterms:created xsi:type="dcterms:W3CDTF">2016-10-11T09:18:05Z</dcterms:created>
  <dcterms:modified xsi:type="dcterms:W3CDTF">2023-10-20T09:29:34Z</dcterms:modified>
</cp:coreProperties>
</file>